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wel\Desktop\Dropbox\H2OCHCl3\submission\rapid_method\optymalization\"/>
    </mc:Choice>
  </mc:AlternateContent>
  <xr:revisionPtr revIDLastSave="0" documentId="8_{494FEF90-3D3A-4194-AA12-A99D1D9A59C4}" xr6:coauthVersionLast="46" xr6:coauthVersionMax="46" xr10:uidLastSave="{00000000-0000-0000-0000-000000000000}"/>
  <bookViews>
    <workbookView xWindow="-110" yWindow="-110" windowWidth="19420" windowHeight="10420" activeTab="2" xr2:uid="{00000000-000D-0000-FFFF-FFFF00000000}"/>
  </bookViews>
  <sheets>
    <sheet name="1min_CHCl3" sheetId="1" r:id="rId1"/>
    <sheet name="3minCHCl3" sheetId="2" r:id="rId2"/>
    <sheet name="5minCHCl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10" i="1"/>
  <c r="G15" i="1"/>
  <c r="G11" i="1"/>
  <c r="G16" i="1"/>
  <c r="G2" i="1"/>
  <c r="F7" i="1"/>
  <c r="G7" i="1" s="1"/>
  <c r="F12" i="1"/>
  <c r="G12" i="1" s="1"/>
  <c r="F3" i="1"/>
  <c r="G3" i="1" s="1"/>
  <c r="F8" i="1"/>
  <c r="G8" i="1" s="1"/>
  <c r="F13" i="1"/>
  <c r="G13" i="1" s="1"/>
  <c r="F4" i="1"/>
  <c r="G4" i="1" s="1"/>
  <c r="F9" i="1"/>
  <c r="G9" i="1" s="1"/>
  <c r="F14" i="1"/>
  <c r="G14" i="1" s="1"/>
  <c r="F5" i="1"/>
  <c r="F10" i="1"/>
  <c r="F15" i="1"/>
  <c r="F6" i="1"/>
  <c r="G6" i="1" s="1"/>
  <c r="F11" i="1"/>
  <c r="F16" i="1"/>
  <c r="F2" i="1"/>
  <c r="G7" i="2"/>
  <c r="G12" i="2"/>
  <c r="G8" i="2"/>
  <c r="G4" i="2"/>
  <c r="G9" i="2"/>
  <c r="G14" i="2"/>
  <c r="G5" i="2"/>
  <c r="G10" i="2"/>
  <c r="G6" i="2"/>
  <c r="G16" i="2"/>
  <c r="G2" i="2"/>
  <c r="F7" i="2"/>
  <c r="F12" i="2"/>
  <c r="F3" i="2"/>
  <c r="G3" i="2" s="1"/>
  <c r="F8" i="2"/>
  <c r="F13" i="2"/>
  <c r="G13" i="2" s="1"/>
  <c r="F4" i="2"/>
  <c r="F9" i="2"/>
  <c r="F14" i="2"/>
  <c r="F5" i="2"/>
  <c r="F10" i="2"/>
  <c r="F15" i="2"/>
  <c r="G15" i="2" s="1"/>
  <c r="F6" i="2"/>
  <c r="F11" i="2"/>
  <c r="G11" i="2" s="1"/>
  <c r="F16" i="2"/>
  <c r="F2" i="2"/>
  <c r="G7" i="3"/>
  <c r="G12" i="3"/>
  <c r="G3" i="3"/>
  <c r="G8" i="3"/>
  <c r="G9" i="3"/>
  <c r="G5" i="3"/>
  <c r="G10" i="3"/>
  <c r="G15" i="3"/>
  <c r="G6" i="3"/>
  <c r="G2" i="3"/>
  <c r="F7" i="3"/>
  <c r="F12" i="3"/>
  <c r="F3" i="3"/>
  <c r="F8" i="3"/>
  <c r="F13" i="3"/>
  <c r="G13" i="3" s="1"/>
  <c r="F4" i="3"/>
  <c r="G4" i="3" s="1"/>
  <c r="F9" i="3"/>
  <c r="F14" i="3"/>
  <c r="G14" i="3" s="1"/>
  <c r="F5" i="3"/>
  <c r="F10" i="3"/>
  <c r="F15" i="3"/>
  <c r="F6" i="3"/>
  <c r="F11" i="3"/>
  <c r="G11" i="3" s="1"/>
  <c r="F16" i="3"/>
  <c r="G16" i="3" s="1"/>
  <c r="F2" i="3"/>
</calcChain>
</file>

<file path=xl/sharedStrings.xml><?xml version="1.0" encoding="utf-8"?>
<sst xmlns="http://schemas.openxmlformats.org/spreadsheetml/2006/main" count="66" uniqueCount="10">
  <si>
    <t>Volume (total signal)
(Int)</t>
  </si>
  <si>
    <t>Adj. Vol.(band signal)
(Int)</t>
  </si>
  <si>
    <t>background</t>
  </si>
  <si>
    <t>Signa/background</t>
  </si>
  <si>
    <t>Pb0003</t>
  </si>
  <si>
    <t>Pb0001</t>
  </si>
  <si>
    <t>Pb0004</t>
  </si>
  <si>
    <t>Protein</t>
  </si>
  <si>
    <t>Staining time [min]</t>
  </si>
  <si>
    <t>Uv irradiatiion time [min]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</si>
</sst>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238"/>
      <scheme val="minor"/>
    </font>
    <font>
      <sz val="11"/>
      <color rgb="FF000000"/>
      <name val="ArialNormalny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3859079470735"/>
          <c:y val="0.14104768129852646"/>
          <c:w val="0.67205962334605085"/>
          <c:h val="0.713605753221005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'1min_CHCl3'!$B$2:$B$6</c:f>
              <c:strCach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'1min_CHCl3'!$E$2:$E$6</c:f>
              <c:numCache>
                <c:formatCode>General</c:formatCode>
                <c:ptCount val="5"/>
                <c:pt idx="0">
                  <c:v>21219</c:v>
                </c:pt>
                <c:pt idx="1">
                  <c:v>86767</c:v>
                </c:pt>
                <c:pt idx="2">
                  <c:v>114212</c:v>
                </c:pt>
                <c:pt idx="3">
                  <c:v>85366</c:v>
                </c:pt>
                <c:pt idx="4">
                  <c:v>91589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5E-44CC-8741-6AEDFA509638}"/>
            </c:ext>
          </c:extLst>
        </c:ser>
        <c:ser>
          <c:idx val="1"/>
          <c:order val="1"/>
          <c:tx>
            <c:strRef>
              <c:f>'1min_CHCl3'!$B$7:$B$11</c:f>
              <c:strCach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'1min_CHCl3'!$E$7:$E$11</c:f>
              <c:numCache>
                <c:formatCode>General</c:formatCode>
                <c:ptCount val="5"/>
                <c:pt idx="0">
                  <c:v>122343</c:v>
                </c:pt>
                <c:pt idx="1">
                  <c:v>180209</c:v>
                </c:pt>
                <c:pt idx="2">
                  <c:v>201475</c:v>
                </c:pt>
                <c:pt idx="3">
                  <c:v>222000</c:v>
                </c:pt>
                <c:pt idx="4">
                  <c:v>210489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5E-44CC-8741-6AEDFA509638}"/>
            </c:ext>
          </c:extLst>
        </c:ser>
        <c:ser>
          <c:idx val="2"/>
          <c:order val="2"/>
          <c:tx>
            <c:strRef>
              <c:f>'1min_CHCl3'!$B$12:$B$16</c:f>
              <c:strCach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'1min_CHCl3'!$E$12:$E$16</c:f>
              <c:numCache>
                <c:formatCode>General</c:formatCode>
                <c:ptCount val="5"/>
                <c:pt idx="0">
                  <c:v>29235</c:v>
                </c:pt>
                <c:pt idx="1">
                  <c:v>56522</c:v>
                </c:pt>
                <c:pt idx="2">
                  <c:v>60487</c:v>
                </c:pt>
                <c:pt idx="3">
                  <c:v>57916</c:v>
                </c:pt>
                <c:pt idx="4">
                  <c:v>57103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5E-44CC-8741-6AEDFA509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6959504"/>
        <c:axId val="636964496"/>
      </c:barChart>
      <c:catAx>
        <c:axId val="636959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UV exposition time</a:t>
                </a:r>
                <a:r>
                  <a:rPr lang="pl-PL" baseline="0"/>
                  <a:t> [min.]</a:t>
                </a:r>
                <a:endParaRPr lang="pl-P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36964496"/>
        <c:crosses val="autoZero"/>
        <c:auto val="1"/>
        <c:lblAlgn val="ctr"/>
        <c:lblOffset val="100"/>
        <c:noMultiLvlLbl val="0"/>
      </c:catAx>
      <c:valAx>
        <c:axId val="636964496"/>
        <c:scaling>
          <c:orientation val="minMax"/>
          <c:max val="6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Signal intensity [AU]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3695950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21446545985876"/>
          <c:y val="0.13093309937203662"/>
          <c:w val="0.71328374868089939"/>
          <c:h val="0.723720335147495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'1min_CHCl3'!$B$2:$B$6</c:f>
              <c:strCach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'1min_CHCl3'!$G$2:$G$6</c:f>
              <c:numCache>
                <c:formatCode>General</c:formatCode>
                <c:ptCount val="5"/>
                <c:pt idx="0">
                  <c:v>5.7868684802618121E-2</c:v>
                </c:pt>
                <c:pt idx="1">
                  <c:v>0.26733319982129927</c:v>
                </c:pt>
                <c:pt idx="2">
                  <c:v>0.37468792955819685</c:v>
                </c:pt>
                <c:pt idx="3">
                  <c:v>0.2574964632921396</c:v>
                </c:pt>
                <c:pt idx="4">
                  <c:v>0.28488733778756548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B9-4E6C-A7A5-EE9218E8D7EF}"/>
            </c:ext>
          </c:extLst>
        </c:ser>
        <c:ser>
          <c:idx val="1"/>
          <c:order val="1"/>
          <c:tx>
            <c:strRef>
              <c:f>'1min_CHCl3'!$B$7:$B$11</c:f>
              <c:strCach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'1min_CHCl3'!$G$7:$G$11</c:f>
              <c:numCache>
                <c:formatCode>General</c:formatCode>
                <c:ptCount val="5"/>
                <c:pt idx="0">
                  <c:v>0.39999934610178578</c:v>
                </c:pt>
                <c:pt idx="1">
                  <c:v>0.58928997701164465</c:v>
                </c:pt>
                <c:pt idx="2">
                  <c:v>0.67311354479182672</c:v>
                </c:pt>
                <c:pt idx="3">
                  <c:v>0.79676699231227521</c:v>
                </c:pt>
                <c:pt idx="4">
                  <c:v>0.71774578536745048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B9-4E6C-A7A5-EE9218E8D7EF}"/>
            </c:ext>
          </c:extLst>
        </c:ser>
        <c:ser>
          <c:idx val="2"/>
          <c:order val="2"/>
          <c:tx>
            <c:strRef>
              <c:f>'1min_CHCl3'!$B$12:$B$16</c:f>
              <c:strCach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'1min_CHCl3'!$G$12:$G$16</c:f>
              <c:numCache>
                <c:formatCode>General</c:formatCode>
                <c:ptCount val="5"/>
                <c:pt idx="0">
                  <c:v>9.6670833085332225E-2</c:v>
                </c:pt>
                <c:pt idx="1">
                  <c:v>0.19676251479495926</c:v>
                </c:pt>
                <c:pt idx="2">
                  <c:v>0.21406780860702151</c:v>
                </c:pt>
                <c:pt idx="3">
                  <c:v>0.21208980748737516</c:v>
                </c:pt>
                <c:pt idx="4">
                  <c:v>0.20675259784930664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B9-4E6C-A7A5-EE9218E8D7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6959504"/>
        <c:axId val="636964496"/>
      </c:barChart>
      <c:catAx>
        <c:axId val="636959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Exposition time</a:t>
                </a:r>
                <a:r>
                  <a:rPr lang="pl-PL" baseline="0"/>
                  <a:t> [min.]</a:t>
                </a:r>
                <a:endParaRPr lang="pl-P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36964496"/>
        <c:crosses val="autoZero"/>
        <c:auto val="1"/>
        <c:lblAlgn val="ctr"/>
        <c:lblOffset val="100"/>
        <c:noMultiLvlLbl val="0"/>
      </c:catAx>
      <c:valAx>
        <c:axId val="6369644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S/B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3695950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12700</xdr:colOff>
      <xdr:row>20</xdr:row>
      <xdr:rowOff>6356</xdr:rowOff>
    </xdr:from>
    <xdr:to>
      <xdr:col>17</xdr:col>
      <xdr:colOff>63500</xdr:colOff>
      <xdr:row>41</xdr:row>
      <xdr:rowOff>19050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9901EB08-013A-4EFA-B98A-99112680A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8</xdr:col>
      <xdr:colOff>50800</xdr:colOff>
      <xdr:row>41</xdr:row>
      <xdr:rowOff>12694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CAE60D1-09D1-4567-8F56-E931D5EBBC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workbookViewId="0">
      <selection sqref="A1:G1"/>
    </sheetView>
  </sheetViews>
  <sheetFormatPr defaultRowHeight="14.5"/>
  <sheetData>
    <row r="1" spans="1:7" ht="58">
      <c r="A1" s="1" t="s">
        <v>8</v>
      </c>
      <c r="B1" s="1" t="s">
        <v>9</v>
      </c>
      <c r="C1" s="2" t="s">
        <v>7</v>
      </c>
      <c r="D1" s="2" t="s">
        <v>0</v>
      </c>
      <c r="E1" s="2" t="s">
        <v>1</v>
      </c>
      <c r="F1" s="3" t="s">
        <v>2</v>
      </c>
      <c r="G1" s="3" t="s">
        <v>3</v>
      </c>
    </row>
    <row r="2" spans="1:7">
      <c r="A2">
        <v>1</v>
      </c>
      <c r="B2">
        <v>1</v>
      </c>
      <c r="C2" t="s">
        <v>5</v>
      </c>
      <c r="D2">
        <v>387894</v>
      </c>
      <c r="E2">
        <v>21219</v>
      </c>
      <c r="F2">
        <f t="shared" ref="F2:F16" si="0">D2-E2</f>
        <v>366675</v>
      </c>
      <c r="G2">
        <f t="shared" ref="G2:G16" si="1">E2/F2</f>
        <v>5.7868684802618121E-2</v>
      </c>
    </row>
    <row r="3" spans="1:7">
      <c r="A3">
        <v>1</v>
      </c>
      <c r="B3">
        <v>2</v>
      </c>
      <c r="C3" t="s">
        <v>5</v>
      </c>
      <c r="D3">
        <v>411332</v>
      </c>
      <c r="E3">
        <v>86767</v>
      </c>
      <c r="F3">
        <f t="shared" si="0"/>
        <v>324565</v>
      </c>
      <c r="G3">
        <f t="shared" si="1"/>
        <v>0.26733319982129927</v>
      </c>
    </row>
    <row r="4" spans="1:7">
      <c r="A4">
        <v>1</v>
      </c>
      <c r="B4">
        <v>3</v>
      </c>
      <c r="C4" t="s">
        <v>5</v>
      </c>
      <c r="D4">
        <v>419031</v>
      </c>
      <c r="E4">
        <v>114212</v>
      </c>
      <c r="F4">
        <f t="shared" si="0"/>
        <v>304819</v>
      </c>
      <c r="G4">
        <f t="shared" si="1"/>
        <v>0.37468792955819685</v>
      </c>
    </row>
    <row r="5" spans="1:7">
      <c r="A5">
        <v>1</v>
      </c>
      <c r="B5">
        <v>4</v>
      </c>
      <c r="C5" t="s">
        <v>5</v>
      </c>
      <c r="D5">
        <v>416889</v>
      </c>
      <c r="E5">
        <v>85366</v>
      </c>
      <c r="F5">
        <f t="shared" si="0"/>
        <v>331523</v>
      </c>
      <c r="G5">
        <f t="shared" si="1"/>
        <v>0.2574964632921396</v>
      </c>
    </row>
    <row r="6" spans="1:7">
      <c r="A6">
        <v>1</v>
      </c>
      <c r="B6">
        <v>5</v>
      </c>
      <c r="C6" t="s">
        <v>5</v>
      </c>
      <c r="D6">
        <v>413081</v>
      </c>
      <c r="E6">
        <v>91589</v>
      </c>
      <c r="F6">
        <f t="shared" si="0"/>
        <v>321492</v>
      </c>
      <c r="G6">
        <f t="shared" si="1"/>
        <v>0.28488733778756548</v>
      </c>
    </row>
    <row r="7" spans="1:7">
      <c r="A7">
        <v>1</v>
      </c>
      <c r="B7">
        <v>1</v>
      </c>
      <c r="C7" t="s">
        <v>4</v>
      </c>
      <c r="D7">
        <v>428201</v>
      </c>
      <c r="E7">
        <v>122343</v>
      </c>
      <c r="F7">
        <f t="shared" si="0"/>
        <v>305858</v>
      </c>
      <c r="G7">
        <f t="shared" si="1"/>
        <v>0.39999934610178578</v>
      </c>
    </row>
    <row r="8" spans="1:7">
      <c r="A8">
        <v>1</v>
      </c>
      <c r="B8">
        <v>2</v>
      </c>
      <c r="C8" t="s">
        <v>4</v>
      </c>
      <c r="D8">
        <v>486016</v>
      </c>
      <c r="E8">
        <v>180209</v>
      </c>
      <c r="F8">
        <f t="shared" si="0"/>
        <v>305807</v>
      </c>
      <c r="G8">
        <f t="shared" si="1"/>
        <v>0.58928997701164465</v>
      </c>
    </row>
    <row r="9" spans="1:7">
      <c r="A9">
        <v>1</v>
      </c>
      <c r="B9">
        <v>3</v>
      </c>
      <c r="C9" t="s">
        <v>4</v>
      </c>
      <c r="D9">
        <v>500793</v>
      </c>
      <c r="E9">
        <v>201475</v>
      </c>
      <c r="F9">
        <f t="shared" si="0"/>
        <v>299318</v>
      </c>
      <c r="G9">
        <f t="shared" si="1"/>
        <v>0.67311354479182672</v>
      </c>
    </row>
    <row r="10" spans="1:7">
      <c r="A10">
        <v>1</v>
      </c>
      <c r="B10">
        <v>4</v>
      </c>
      <c r="C10" t="s">
        <v>4</v>
      </c>
      <c r="D10">
        <v>500626</v>
      </c>
      <c r="E10">
        <v>222000</v>
      </c>
      <c r="F10">
        <f t="shared" si="0"/>
        <v>278626</v>
      </c>
      <c r="G10">
        <f t="shared" si="1"/>
        <v>0.79676699231227521</v>
      </c>
    </row>
    <row r="11" spans="1:7">
      <c r="A11">
        <v>1</v>
      </c>
      <c r="B11">
        <v>5</v>
      </c>
      <c r="C11" t="s">
        <v>4</v>
      </c>
      <c r="D11">
        <v>503753</v>
      </c>
      <c r="E11">
        <v>210489</v>
      </c>
      <c r="F11">
        <f t="shared" si="0"/>
        <v>293264</v>
      </c>
      <c r="G11">
        <f t="shared" si="1"/>
        <v>0.71774578536745048</v>
      </c>
    </row>
    <row r="12" spans="1:7">
      <c r="A12">
        <v>1</v>
      </c>
      <c r="B12">
        <v>1</v>
      </c>
      <c r="C12" t="s">
        <v>6</v>
      </c>
      <c r="D12">
        <v>331653</v>
      </c>
      <c r="E12">
        <v>29235</v>
      </c>
      <c r="F12">
        <f t="shared" si="0"/>
        <v>302418</v>
      </c>
      <c r="G12">
        <f t="shared" si="1"/>
        <v>9.6670833085332225E-2</v>
      </c>
    </row>
    <row r="13" spans="1:7">
      <c r="A13">
        <v>1</v>
      </c>
      <c r="B13">
        <v>2</v>
      </c>
      <c r="C13" t="s">
        <v>6</v>
      </c>
      <c r="D13">
        <v>343782</v>
      </c>
      <c r="E13">
        <v>56522</v>
      </c>
      <c r="F13">
        <f t="shared" si="0"/>
        <v>287260</v>
      </c>
      <c r="G13">
        <f t="shared" si="1"/>
        <v>0.19676251479495926</v>
      </c>
    </row>
    <row r="14" spans="1:7">
      <c r="A14">
        <v>1</v>
      </c>
      <c r="B14">
        <v>3</v>
      </c>
      <c r="C14" t="s">
        <v>6</v>
      </c>
      <c r="D14">
        <v>343047</v>
      </c>
      <c r="E14">
        <v>60487</v>
      </c>
      <c r="F14">
        <f t="shared" si="0"/>
        <v>282560</v>
      </c>
      <c r="G14">
        <f t="shared" si="1"/>
        <v>0.21406780860702151</v>
      </c>
    </row>
    <row r="15" spans="1:7">
      <c r="A15">
        <v>1</v>
      </c>
      <c r="B15">
        <v>4</v>
      </c>
      <c r="C15" t="s">
        <v>6</v>
      </c>
      <c r="D15">
        <v>330989</v>
      </c>
      <c r="E15">
        <v>57916</v>
      </c>
      <c r="F15">
        <f t="shared" si="0"/>
        <v>273073</v>
      </c>
      <c r="G15">
        <f t="shared" si="1"/>
        <v>0.21208980748737516</v>
      </c>
    </row>
    <row r="16" spans="1:7">
      <c r="A16">
        <v>1</v>
      </c>
      <c r="B16">
        <v>5</v>
      </c>
      <c r="C16" t="s">
        <v>6</v>
      </c>
      <c r="D16">
        <v>333293</v>
      </c>
      <c r="E16">
        <v>57103</v>
      </c>
      <c r="F16">
        <f t="shared" si="0"/>
        <v>276190</v>
      </c>
      <c r="G16">
        <f t="shared" si="1"/>
        <v>0.20675259784930664</v>
      </c>
    </row>
  </sheetData>
  <sortState xmlns:xlrd2="http://schemas.microsoft.com/office/spreadsheetml/2017/richdata2" ref="A2:G16">
    <sortCondition ref="C1:C16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workbookViewId="0">
      <selection sqref="A1:G1"/>
    </sheetView>
  </sheetViews>
  <sheetFormatPr defaultRowHeight="14.5"/>
  <sheetData>
    <row r="1" spans="1:7" ht="58">
      <c r="A1" s="1" t="s">
        <v>8</v>
      </c>
      <c r="B1" s="1" t="s">
        <v>9</v>
      </c>
      <c r="C1" s="2" t="s">
        <v>7</v>
      </c>
      <c r="D1" s="2" t="s">
        <v>0</v>
      </c>
      <c r="E1" s="2" t="s">
        <v>1</v>
      </c>
      <c r="F1" s="3" t="s">
        <v>2</v>
      </c>
      <c r="G1" s="3" t="s">
        <v>3</v>
      </c>
    </row>
    <row r="2" spans="1:7">
      <c r="A2">
        <v>3</v>
      </c>
      <c r="B2">
        <v>1</v>
      </c>
      <c r="C2" t="s">
        <v>5</v>
      </c>
      <c r="D2">
        <v>541169</v>
      </c>
      <c r="E2">
        <v>117355</v>
      </c>
      <c r="F2">
        <f t="shared" ref="F2:F16" si="0">D2-E2</f>
        <v>423814</v>
      </c>
      <c r="G2">
        <f t="shared" ref="G2:G16" si="1">E2/F2</f>
        <v>0.27690213159546406</v>
      </c>
    </row>
    <row r="3" spans="1:7">
      <c r="A3">
        <v>3</v>
      </c>
      <c r="B3">
        <v>2</v>
      </c>
      <c r="C3" t="s">
        <v>5</v>
      </c>
      <c r="D3">
        <v>550796</v>
      </c>
      <c r="E3">
        <v>130065</v>
      </c>
      <c r="F3">
        <f t="shared" si="0"/>
        <v>420731</v>
      </c>
      <c r="G3">
        <f t="shared" si="1"/>
        <v>0.30914051971449691</v>
      </c>
    </row>
    <row r="4" spans="1:7">
      <c r="A4">
        <v>3</v>
      </c>
      <c r="B4">
        <v>3</v>
      </c>
      <c r="C4" t="s">
        <v>5</v>
      </c>
      <c r="D4">
        <v>547183</v>
      </c>
      <c r="E4">
        <v>120818</v>
      </c>
      <c r="F4">
        <f t="shared" si="0"/>
        <v>426365</v>
      </c>
      <c r="G4">
        <f t="shared" si="1"/>
        <v>0.28336753720403879</v>
      </c>
    </row>
    <row r="5" spans="1:7">
      <c r="A5">
        <v>3</v>
      </c>
      <c r="B5">
        <v>4</v>
      </c>
      <c r="C5" t="s">
        <v>5</v>
      </c>
      <c r="D5">
        <v>524550</v>
      </c>
      <c r="E5">
        <v>148661</v>
      </c>
      <c r="F5">
        <f t="shared" si="0"/>
        <v>375889</v>
      </c>
      <c r="G5">
        <f t="shared" si="1"/>
        <v>0.39549175421467508</v>
      </c>
    </row>
    <row r="6" spans="1:7">
      <c r="A6">
        <v>3</v>
      </c>
      <c r="B6">
        <v>5</v>
      </c>
      <c r="C6" t="s">
        <v>5</v>
      </c>
      <c r="D6">
        <v>549500</v>
      </c>
      <c r="E6">
        <v>127134</v>
      </c>
      <c r="F6">
        <f t="shared" si="0"/>
        <v>422366</v>
      </c>
      <c r="G6">
        <f t="shared" si="1"/>
        <v>0.30100434220557526</v>
      </c>
    </row>
    <row r="7" spans="1:7">
      <c r="A7">
        <v>3</v>
      </c>
      <c r="B7">
        <v>1</v>
      </c>
      <c r="C7" t="s">
        <v>4</v>
      </c>
      <c r="D7">
        <v>656586</v>
      </c>
      <c r="E7">
        <v>235327</v>
      </c>
      <c r="F7">
        <f t="shared" si="0"/>
        <v>421259</v>
      </c>
      <c r="G7">
        <f t="shared" si="1"/>
        <v>0.55862782753602891</v>
      </c>
    </row>
    <row r="8" spans="1:7">
      <c r="A8">
        <v>3</v>
      </c>
      <c r="B8">
        <v>2</v>
      </c>
      <c r="C8" t="s">
        <v>4</v>
      </c>
      <c r="D8">
        <v>694440</v>
      </c>
      <c r="E8">
        <v>271188</v>
      </c>
      <c r="F8">
        <f t="shared" si="0"/>
        <v>423252</v>
      </c>
      <c r="G8">
        <f t="shared" si="1"/>
        <v>0.64072467466190353</v>
      </c>
    </row>
    <row r="9" spans="1:7">
      <c r="A9">
        <v>3</v>
      </c>
      <c r="B9">
        <v>3</v>
      </c>
      <c r="C9" t="s">
        <v>4</v>
      </c>
      <c r="D9">
        <v>676021</v>
      </c>
      <c r="E9">
        <v>298278</v>
      </c>
      <c r="F9">
        <f t="shared" si="0"/>
        <v>377743</v>
      </c>
      <c r="G9">
        <f t="shared" si="1"/>
        <v>0.78963210436725495</v>
      </c>
    </row>
    <row r="10" spans="1:7">
      <c r="A10">
        <v>3</v>
      </c>
      <c r="B10">
        <v>4</v>
      </c>
      <c r="C10" t="s">
        <v>4</v>
      </c>
      <c r="D10">
        <v>659663</v>
      </c>
      <c r="E10">
        <v>273079</v>
      </c>
      <c r="F10">
        <f t="shared" si="0"/>
        <v>386584</v>
      </c>
      <c r="G10">
        <f t="shared" si="1"/>
        <v>0.70638981437410753</v>
      </c>
    </row>
    <row r="11" spans="1:7">
      <c r="A11">
        <v>3</v>
      </c>
      <c r="B11">
        <v>5</v>
      </c>
      <c r="C11" t="s">
        <v>4</v>
      </c>
      <c r="D11">
        <v>656312</v>
      </c>
      <c r="E11">
        <v>244164</v>
      </c>
      <c r="F11">
        <f t="shared" si="0"/>
        <v>412148</v>
      </c>
      <c r="G11">
        <f t="shared" si="1"/>
        <v>0.59241825751914357</v>
      </c>
    </row>
    <row r="12" spans="1:7">
      <c r="A12">
        <v>3</v>
      </c>
      <c r="B12">
        <v>1</v>
      </c>
      <c r="C12" t="s">
        <v>6</v>
      </c>
      <c r="D12">
        <v>537692</v>
      </c>
      <c r="E12">
        <v>64029</v>
      </c>
      <c r="F12">
        <f t="shared" si="0"/>
        <v>473663</v>
      </c>
      <c r="G12">
        <f t="shared" si="1"/>
        <v>0.13517838632107637</v>
      </c>
    </row>
    <row r="13" spans="1:7">
      <c r="A13">
        <v>3</v>
      </c>
      <c r="B13">
        <v>2</v>
      </c>
      <c r="C13" t="s">
        <v>6</v>
      </c>
      <c r="D13">
        <v>541909</v>
      </c>
      <c r="E13">
        <v>92327</v>
      </c>
      <c r="F13">
        <f t="shared" si="0"/>
        <v>449582</v>
      </c>
      <c r="G13">
        <f t="shared" si="1"/>
        <v>0.20536186946986312</v>
      </c>
    </row>
    <row r="14" spans="1:7">
      <c r="A14">
        <v>3</v>
      </c>
      <c r="B14">
        <v>3</v>
      </c>
      <c r="C14" t="s">
        <v>6</v>
      </c>
      <c r="D14">
        <v>511368</v>
      </c>
      <c r="E14">
        <v>72758</v>
      </c>
      <c r="F14">
        <f t="shared" si="0"/>
        <v>438610</v>
      </c>
      <c r="G14">
        <f t="shared" si="1"/>
        <v>0.16588313079957137</v>
      </c>
    </row>
    <row r="15" spans="1:7">
      <c r="A15">
        <v>3</v>
      </c>
      <c r="B15">
        <v>4</v>
      </c>
      <c r="C15" t="s">
        <v>6</v>
      </c>
      <c r="D15">
        <v>509659</v>
      </c>
      <c r="E15">
        <v>82218</v>
      </c>
      <c r="F15">
        <f t="shared" si="0"/>
        <v>427441</v>
      </c>
      <c r="G15">
        <f t="shared" si="1"/>
        <v>0.19234935347802387</v>
      </c>
    </row>
    <row r="16" spans="1:7">
      <c r="A16">
        <v>3</v>
      </c>
      <c r="B16">
        <v>5</v>
      </c>
      <c r="C16" t="s">
        <v>6</v>
      </c>
      <c r="D16">
        <v>536244</v>
      </c>
      <c r="E16">
        <v>65510</v>
      </c>
      <c r="F16">
        <f t="shared" si="0"/>
        <v>470734</v>
      </c>
      <c r="G16">
        <f t="shared" si="1"/>
        <v>0.13916564344194385</v>
      </c>
    </row>
  </sheetData>
  <sortState xmlns:xlrd2="http://schemas.microsoft.com/office/spreadsheetml/2017/richdata2" ref="A2:G16">
    <sortCondition ref="C1:C1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6"/>
  <sheetViews>
    <sheetView tabSelected="1" workbookViewId="0">
      <selection activeCell="I6" sqref="I6"/>
    </sheetView>
  </sheetViews>
  <sheetFormatPr defaultRowHeight="14.5"/>
  <sheetData>
    <row r="1" spans="1:7" ht="58">
      <c r="A1" s="1" t="s">
        <v>8</v>
      </c>
      <c r="B1" s="1" t="s">
        <v>9</v>
      </c>
      <c r="C1" s="2" t="s">
        <v>7</v>
      </c>
      <c r="D1" s="2" t="s">
        <v>0</v>
      </c>
      <c r="E1" s="2" t="s">
        <v>1</v>
      </c>
      <c r="F1" s="3" t="s">
        <v>2</v>
      </c>
      <c r="G1" s="3" t="s">
        <v>3</v>
      </c>
    </row>
    <row r="2" spans="1:7">
      <c r="A2">
        <v>5</v>
      </c>
      <c r="B2">
        <v>1</v>
      </c>
      <c r="C2" t="s">
        <v>5</v>
      </c>
      <c r="D2">
        <v>974800</v>
      </c>
      <c r="E2">
        <v>273399</v>
      </c>
      <c r="F2">
        <f t="shared" ref="F2:F16" si="0">D2-E2</f>
        <v>701401</v>
      </c>
      <c r="G2">
        <f t="shared" ref="G2:G16" si="1">E2/F2</f>
        <v>0.389789863430477</v>
      </c>
    </row>
    <row r="3" spans="1:7">
      <c r="A3">
        <v>5</v>
      </c>
      <c r="B3">
        <v>2</v>
      </c>
      <c r="C3" t="s">
        <v>5</v>
      </c>
      <c r="D3">
        <v>978745</v>
      </c>
      <c r="E3">
        <v>270941</v>
      </c>
      <c r="F3">
        <f t="shared" si="0"/>
        <v>707804</v>
      </c>
      <c r="G3">
        <f t="shared" si="1"/>
        <v>0.38279099863804106</v>
      </c>
    </row>
    <row r="4" spans="1:7">
      <c r="A4">
        <v>5</v>
      </c>
      <c r="B4">
        <v>3</v>
      </c>
      <c r="C4" t="s">
        <v>5</v>
      </c>
      <c r="D4">
        <v>956606</v>
      </c>
      <c r="E4">
        <v>270125</v>
      </c>
      <c r="F4">
        <f t="shared" si="0"/>
        <v>686481</v>
      </c>
      <c r="G4">
        <f t="shared" si="1"/>
        <v>0.3934923180685263</v>
      </c>
    </row>
    <row r="5" spans="1:7">
      <c r="A5">
        <v>5</v>
      </c>
      <c r="B5">
        <v>4</v>
      </c>
      <c r="C5" t="s">
        <v>5</v>
      </c>
      <c r="D5">
        <v>949064</v>
      </c>
      <c r="E5">
        <v>303720</v>
      </c>
      <c r="F5">
        <f t="shared" si="0"/>
        <v>645344</v>
      </c>
      <c r="G5">
        <f t="shared" si="1"/>
        <v>0.47063271681459812</v>
      </c>
    </row>
    <row r="6" spans="1:7">
      <c r="A6">
        <v>5</v>
      </c>
      <c r="B6">
        <v>5</v>
      </c>
      <c r="C6" t="s">
        <v>5</v>
      </c>
      <c r="D6">
        <v>917664</v>
      </c>
      <c r="E6">
        <v>285888</v>
      </c>
      <c r="F6">
        <f t="shared" si="0"/>
        <v>631776</v>
      </c>
      <c r="G6">
        <f t="shared" si="1"/>
        <v>0.45251481537760219</v>
      </c>
    </row>
    <row r="7" spans="1:7">
      <c r="A7">
        <v>5</v>
      </c>
      <c r="B7">
        <v>1</v>
      </c>
      <c r="C7" t="s">
        <v>4</v>
      </c>
      <c r="D7">
        <v>1093187</v>
      </c>
      <c r="E7">
        <v>452944</v>
      </c>
      <c r="F7">
        <f t="shared" si="0"/>
        <v>640243</v>
      </c>
      <c r="G7">
        <f t="shared" si="1"/>
        <v>0.70745638765281305</v>
      </c>
    </row>
    <row r="8" spans="1:7">
      <c r="A8">
        <v>5</v>
      </c>
      <c r="B8">
        <v>2</v>
      </c>
      <c r="C8" t="s">
        <v>4</v>
      </c>
      <c r="D8">
        <v>1153278</v>
      </c>
      <c r="E8">
        <v>537407</v>
      </c>
      <c r="F8">
        <f t="shared" si="0"/>
        <v>615871</v>
      </c>
      <c r="G8">
        <f t="shared" si="1"/>
        <v>0.87259669638609383</v>
      </c>
    </row>
    <row r="9" spans="1:7">
      <c r="A9">
        <v>5</v>
      </c>
      <c r="B9">
        <v>3</v>
      </c>
      <c r="C9" t="s">
        <v>4</v>
      </c>
      <c r="D9">
        <v>1136347</v>
      </c>
      <c r="E9">
        <v>537302</v>
      </c>
      <c r="F9">
        <f t="shared" si="0"/>
        <v>599045</v>
      </c>
      <c r="G9">
        <f t="shared" si="1"/>
        <v>0.8969309484262451</v>
      </c>
    </row>
    <row r="10" spans="1:7">
      <c r="A10">
        <v>5</v>
      </c>
      <c r="B10">
        <v>4</v>
      </c>
      <c r="C10" t="s">
        <v>4</v>
      </c>
      <c r="D10">
        <v>1103255</v>
      </c>
      <c r="E10">
        <v>492799</v>
      </c>
      <c r="F10">
        <f t="shared" si="0"/>
        <v>610456</v>
      </c>
      <c r="G10">
        <f t="shared" si="1"/>
        <v>0.80726375037676756</v>
      </c>
    </row>
    <row r="11" spans="1:7">
      <c r="A11">
        <v>5</v>
      </c>
      <c r="B11">
        <v>5</v>
      </c>
      <c r="C11" t="s">
        <v>4</v>
      </c>
      <c r="D11">
        <v>1060902</v>
      </c>
      <c r="E11">
        <v>482533</v>
      </c>
      <c r="F11">
        <f t="shared" si="0"/>
        <v>578369</v>
      </c>
      <c r="G11">
        <f t="shared" si="1"/>
        <v>0.8342995561657004</v>
      </c>
    </row>
    <row r="12" spans="1:7">
      <c r="A12">
        <v>5</v>
      </c>
      <c r="B12">
        <v>1</v>
      </c>
      <c r="C12" t="s">
        <v>6</v>
      </c>
      <c r="D12">
        <v>793943</v>
      </c>
      <c r="E12">
        <v>150141</v>
      </c>
      <c r="F12">
        <f t="shared" si="0"/>
        <v>643802</v>
      </c>
      <c r="G12">
        <f t="shared" si="1"/>
        <v>0.23320989993817975</v>
      </c>
    </row>
    <row r="13" spans="1:7">
      <c r="A13">
        <v>5</v>
      </c>
      <c r="B13">
        <v>2</v>
      </c>
      <c r="C13" t="s">
        <v>6</v>
      </c>
      <c r="D13">
        <v>785950</v>
      </c>
      <c r="E13">
        <v>173728</v>
      </c>
      <c r="F13">
        <f t="shared" si="0"/>
        <v>612222</v>
      </c>
      <c r="G13">
        <f t="shared" si="1"/>
        <v>0.283766346194681</v>
      </c>
    </row>
    <row r="14" spans="1:7">
      <c r="A14">
        <v>5</v>
      </c>
      <c r="B14">
        <v>3</v>
      </c>
      <c r="C14" t="s">
        <v>6</v>
      </c>
      <c r="D14">
        <v>769200</v>
      </c>
      <c r="E14">
        <v>172693</v>
      </c>
      <c r="F14">
        <f t="shared" si="0"/>
        <v>596507</v>
      </c>
      <c r="G14">
        <f t="shared" si="1"/>
        <v>0.28950708038631567</v>
      </c>
    </row>
    <row r="15" spans="1:7">
      <c r="A15">
        <v>5</v>
      </c>
      <c r="B15">
        <v>4</v>
      </c>
      <c r="C15" t="s">
        <v>6</v>
      </c>
      <c r="D15">
        <v>750162</v>
      </c>
      <c r="E15">
        <v>165917</v>
      </c>
      <c r="F15">
        <f t="shared" si="0"/>
        <v>584245</v>
      </c>
      <c r="G15">
        <f t="shared" si="1"/>
        <v>0.28398531438009739</v>
      </c>
    </row>
    <row r="16" spans="1:7">
      <c r="A16">
        <v>5</v>
      </c>
      <c r="B16">
        <v>5</v>
      </c>
      <c r="C16" t="s">
        <v>6</v>
      </c>
      <c r="D16">
        <v>718258</v>
      </c>
      <c r="E16">
        <v>148574</v>
      </c>
      <c r="F16">
        <f t="shared" si="0"/>
        <v>569684</v>
      </c>
      <c r="G16">
        <f t="shared" si="1"/>
        <v>0.26080072461224119</v>
      </c>
    </row>
  </sheetData>
  <sortState xmlns:xlrd2="http://schemas.microsoft.com/office/spreadsheetml/2017/richdata2" ref="A2:G16">
    <sortCondition ref="C1:C1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1min_CHCl3</vt:lpstr>
      <vt:lpstr>3minCHCl3</vt:lpstr>
      <vt:lpstr>5minCHCl3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</dc:creator>
  <cp:lastModifiedBy>Pawel</cp:lastModifiedBy>
  <dcterms:created xsi:type="dcterms:W3CDTF">2021-01-24T14:26:02Z</dcterms:created>
  <dcterms:modified xsi:type="dcterms:W3CDTF">2021-04-02T09:41:31Z</dcterms:modified>
</cp:coreProperties>
</file>